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680" windowHeight="8250"/>
  </bookViews>
  <sheets>
    <sheet name="8a1" sheetId="2" r:id="rId1"/>
  </sheets>
  <definedNames>
    <definedName name="_xlnm.Print_Area" localSheetId="0">'8a1'!$A$1:$G$10</definedName>
  </definedNames>
  <calcPr calcId="125725"/>
</workbook>
</file>

<file path=xl/calcChain.xml><?xml version="1.0" encoding="utf-8"?>
<calcChain xmlns="http://schemas.openxmlformats.org/spreadsheetml/2006/main">
  <c r="C3" i="2"/>
  <c r="D3" s="1"/>
  <c r="E3" s="1"/>
  <c r="F3" s="1"/>
  <c r="D10"/>
  <c r="C10"/>
  <c r="B10"/>
  <c r="G9"/>
  <c r="G8"/>
  <c r="G7"/>
  <c r="G6"/>
  <c r="G5"/>
  <c r="G4"/>
  <c r="G10"/>
</calcChain>
</file>

<file path=xl/sharedStrings.xml><?xml version="1.0" encoding="utf-8"?>
<sst xmlns="http://schemas.openxmlformats.org/spreadsheetml/2006/main" count="10" uniqueCount="10">
  <si>
    <t>REGIÃO</t>
  </si>
  <si>
    <t>N/NE</t>
  </si>
  <si>
    <t>Norte</t>
  </si>
  <si>
    <t>Nordeste</t>
  </si>
  <si>
    <t>S/SE/CO</t>
  </si>
  <si>
    <t>SE/CO</t>
  </si>
  <si>
    <t>Sul</t>
  </si>
  <si>
    <t>Sistemas</t>
  </si>
  <si>
    <t>Carga de Energia - MWmed</t>
  </si>
  <si>
    <t>Var. % 10/09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</si>
</sst>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165" fontId="4" fillId="0" borderId="0" xfId="0" applyNumberFormat="1" applyFont="1"/>
    <xf numFmtId="0" fontId="2" fillId="0" borderId="0" xfId="0" applyFont="1" applyBorder="1" applyAlignment="1">
      <alignment vertical="center"/>
    </xf>
    <xf numFmtId="166" fontId="2" fillId="0" borderId="0" xfId="10" applyNumberFormat="1" applyFont="1" applyBorder="1" applyAlignment="1">
      <alignment vertical="center"/>
    </xf>
    <xf numFmtId="164" fontId="2" fillId="0" borderId="0" xfId="0" applyNumberFormat="1" applyFont="1"/>
    <xf numFmtId="0" fontId="5" fillId="0" borderId="0" xfId="0" applyFont="1"/>
    <xf numFmtId="166" fontId="2" fillId="0" borderId="0" xfId="11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64" fontId="9" fillId="2" borderId="1" xfId="0" quotePrefix="1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vertical="center"/>
    </xf>
    <xf numFmtId="166" fontId="2" fillId="3" borderId="0" xfId="10" applyNumberFormat="1" applyFont="1" applyFill="1" applyBorder="1" applyAlignment="1">
      <alignment vertical="center"/>
    </xf>
    <xf numFmtId="166" fontId="2" fillId="3" borderId="0" xfId="11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166" fontId="10" fillId="4" borderId="0" xfId="10" applyNumberFormat="1" applyFont="1" applyFill="1" applyBorder="1" applyAlignment="1">
      <alignment vertical="center"/>
    </xf>
    <xf numFmtId="166" fontId="10" fillId="4" borderId="0" xfId="11" applyNumberFormat="1" applyFont="1" applyFill="1" applyBorder="1" applyAlignment="1">
      <alignment vertical="center"/>
    </xf>
  </cellXfs>
  <cellStyles count="13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 2" xfId="6"/>
    <cellStyle name="Normal 8" xfId="7"/>
    <cellStyle name="Normal 9" xfId="8"/>
    <cellStyle name="Porcentagem 2" xfId="9"/>
    <cellStyle name="Separador de milhares" xfId="10" builtinId="3"/>
    <cellStyle name="Separador de milhares 2" xfId="11"/>
    <cellStyle name="Separador de milhares 3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G1" sqref="G1"/>
    </sheetView>
  </sheetViews>
  <sheetFormatPr defaultRowHeight="12"/>
  <cols>
    <col min="1" max="1" width="14" style="2" customWidth="1"/>
    <col min="2" max="4" width="11.7109375" style="2" customWidth="1"/>
    <col min="5" max="6" width="12.7109375" style="2" bestFit="1" customWidth="1"/>
    <col min="7" max="7" width="6.7109375" style="2" bestFit="1" customWidth="1"/>
    <col min="8" max="16384" width="9.140625" style="2"/>
  </cols>
  <sheetData>
    <row r="1" spans="1:10" ht="18" customHeight="1">
      <c r="A1" s="7" t="s">
        <v>8</v>
      </c>
      <c r="B1" s="6"/>
      <c r="C1" s="6"/>
      <c r="D1" s="6"/>
      <c r="E1" s="6"/>
      <c r="F1" s="6"/>
      <c r="G1" s="6"/>
      <c r="H1" s="3"/>
      <c r="J1" s="3"/>
    </row>
    <row r="2" spans="1:10" ht="18" customHeight="1" thickBot="1">
      <c r="A2" s="1"/>
      <c r="B2" s="6"/>
      <c r="C2" s="6"/>
      <c r="D2" s="6"/>
      <c r="E2" s="6"/>
      <c r="F2" s="6"/>
      <c r="G2" s="6"/>
      <c r="H2" s="3"/>
      <c r="J2" s="3"/>
    </row>
    <row r="3" spans="1:10" ht="27.95" customHeight="1" thickBot="1">
      <c r="A3" s="9" t="s">
        <v>0</v>
      </c>
      <c r="B3" s="10">
        <v>2006</v>
      </c>
      <c r="C3" s="10">
        <f>B3+1</f>
        <v>2007</v>
      </c>
      <c r="D3" s="10">
        <f t="shared" ref="D3:F3" si="0">C3+1</f>
        <v>2008</v>
      </c>
      <c r="E3" s="10">
        <f t="shared" si="0"/>
        <v>2009</v>
      </c>
      <c r="F3" s="10">
        <f t="shared" si="0"/>
        <v>2010</v>
      </c>
      <c r="G3" s="11" t="s">
        <v>9</v>
      </c>
      <c r="H3" s="3"/>
      <c r="J3" s="3"/>
    </row>
    <row r="4" spans="1:10" ht="18" customHeight="1">
      <c r="A4" s="4" t="s">
        <v>5</v>
      </c>
      <c r="B4" s="8">
        <v>28360.855833333335</v>
      </c>
      <c r="C4" s="8">
        <v>29358.900833333333</v>
      </c>
      <c r="D4" s="8">
        <v>30846.137930107532</v>
      </c>
      <c r="E4" s="8">
        <v>31087.702500000003</v>
      </c>
      <c r="F4" s="5">
        <v>33434.376666666663</v>
      </c>
      <c r="G4" s="5">
        <f t="shared" ref="G4:G10" si="1">(F4*100/E4)-100</f>
        <v>7.5485609355231702</v>
      </c>
      <c r="H4" s="3"/>
      <c r="J4" s="3"/>
    </row>
    <row r="5" spans="1:10" ht="18" customHeight="1">
      <c r="A5" s="4" t="s">
        <v>6</v>
      </c>
      <c r="B5" s="8">
        <v>7559.8158333333331</v>
      </c>
      <c r="C5" s="8">
        <v>7852.9933333333347</v>
      </c>
      <c r="D5" s="8">
        <v>8168.3133333333344</v>
      </c>
      <c r="E5" s="8">
        <v>8424.4650000000001</v>
      </c>
      <c r="F5" s="5">
        <v>8818.3391666666666</v>
      </c>
      <c r="G5" s="5">
        <f t="shared" si="1"/>
        <v>4.6753611851514165</v>
      </c>
      <c r="H5" s="3"/>
      <c r="J5" s="3"/>
    </row>
    <row r="6" spans="1:10" ht="18" customHeight="1">
      <c r="A6" s="12" t="s">
        <v>4</v>
      </c>
      <c r="B6" s="14">
        <v>35920.671666666669</v>
      </c>
      <c r="C6" s="14">
        <v>37211.894166666672</v>
      </c>
      <c r="D6" s="14">
        <v>39014.451263440853</v>
      </c>
      <c r="E6" s="14">
        <v>39512.167500000003</v>
      </c>
      <c r="F6" s="13">
        <v>42252.715833333335</v>
      </c>
      <c r="G6" s="13">
        <f t="shared" si="1"/>
        <v>6.9359605071863939</v>
      </c>
      <c r="H6" s="3"/>
      <c r="J6" s="3"/>
    </row>
    <row r="7" spans="1:10" ht="18" customHeight="1">
      <c r="A7" s="4" t="s">
        <v>3</v>
      </c>
      <c r="B7" s="8">
        <v>6694.9491666666663</v>
      </c>
      <c r="C7" s="8">
        <v>6913.6358055555565</v>
      </c>
      <c r="D7" s="8">
        <v>7245.5841935483877</v>
      </c>
      <c r="E7" s="8">
        <v>7517.5458333333336</v>
      </c>
      <c r="F7" s="5">
        <v>8150.5008333333344</v>
      </c>
      <c r="G7" s="5">
        <f t="shared" si="1"/>
        <v>8.4197025735903566</v>
      </c>
      <c r="H7" s="3"/>
      <c r="J7" s="3"/>
    </row>
    <row r="8" spans="1:10" ht="18" customHeight="1">
      <c r="A8" s="4" t="s">
        <v>2</v>
      </c>
      <c r="B8" s="8">
        <v>3101.2083333333326</v>
      </c>
      <c r="C8" s="8">
        <v>3352.7949999999996</v>
      </c>
      <c r="D8" s="8">
        <v>3475.6762634408601</v>
      </c>
      <c r="E8" s="8">
        <v>3588.0841666666661</v>
      </c>
      <c r="F8" s="5">
        <v>3848.3783333333326</v>
      </c>
      <c r="G8" s="5">
        <f t="shared" si="1"/>
        <v>7.2544052640905647</v>
      </c>
      <c r="H8" s="3"/>
      <c r="J8" s="3"/>
    </row>
    <row r="9" spans="1:10" ht="18" customHeight="1">
      <c r="A9" s="12" t="s">
        <v>1</v>
      </c>
      <c r="B9" s="14">
        <v>9796.1574999999993</v>
      </c>
      <c r="C9" s="14">
        <v>10266.430805555558</v>
      </c>
      <c r="D9" s="14">
        <v>10721.260456989245</v>
      </c>
      <c r="E9" s="14">
        <v>11105.63</v>
      </c>
      <c r="F9" s="13">
        <v>11998.879166666666</v>
      </c>
      <c r="G9" s="13">
        <f t="shared" si="1"/>
        <v>8.0432102155993448</v>
      </c>
      <c r="H9" s="3"/>
      <c r="J9" s="3"/>
    </row>
    <row r="10" spans="1:10" ht="18" customHeight="1">
      <c r="A10" s="15" t="s">
        <v>7</v>
      </c>
      <c r="B10" s="17">
        <f>B6+B9</f>
        <v>45716.82916666667</v>
      </c>
      <c r="C10" s="17">
        <f>C6+C9</f>
        <v>47478.324972222232</v>
      </c>
      <c r="D10" s="17">
        <f>D6+D9</f>
        <v>49735.711720430096</v>
      </c>
      <c r="E10" s="17">
        <v>50617.797499999993</v>
      </c>
      <c r="F10" s="16">
        <v>54251.594999999994</v>
      </c>
      <c r="G10" s="16">
        <f t="shared" si="1"/>
        <v>7.1788929575610183</v>
      </c>
      <c r="H10" s="3"/>
      <c r="J10" s="3"/>
    </row>
  </sheetData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53138E-6ABE-47E0-8B30-BDC02A93418C}"/>
</file>

<file path=customXml/itemProps2.xml><?xml version="1.0" encoding="utf-8"?>
<ds:datastoreItem xmlns:ds="http://schemas.openxmlformats.org/officeDocument/2006/customXml" ds:itemID="{C454FFE9-C4A2-4677-AC0D-53E03AD896B4}"/>
</file>

<file path=customXml/itemProps3.xml><?xml version="1.0" encoding="utf-8"?>
<ds:datastoreItem xmlns:ds="http://schemas.openxmlformats.org/officeDocument/2006/customXml" ds:itemID="{89F973EE-CD99-47C6-87D5-A13BEF586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8a1</vt:lpstr>
      <vt:lpstr>'8a1'!Area_de_impressao</vt:lpstr>
    </vt:vector>
  </TitlesOfParts>
  <Company>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CNOS</dc:creator>
  <cp:lastModifiedBy>ONS</cp:lastModifiedBy>
  <cp:lastPrinted>2011-04-12T12:06:52Z</cp:lastPrinted>
  <dcterms:created xsi:type="dcterms:W3CDTF">2000-01-12T11:46:11Z</dcterms:created>
  <dcterms:modified xsi:type="dcterms:W3CDTF">2011-04-20T19:21:58Z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